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idtech-my.sharepoint.com/personal/omar_lusid_biz/Documents/00-Price Lists (Secured)/2026/Jobber Order Forms/"/>
    </mc:Choice>
  </mc:AlternateContent>
  <xr:revisionPtr revIDLastSave="85" documentId="8_{F8065518-0C39-453D-9D73-7DBEE050FF8E}" xr6:coauthVersionLast="47" xr6:coauthVersionMax="47" xr10:uidLastSave="{80E840F7-6D1A-4524-9880-1E122572511B}"/>
  <bookViews>
    <workbookView xWindow="20115" yWindow="495" windowWidth="29415" windowHeight="20250" xr2:uid="{F772375A-67AF-4D50-BD4D-CE4A2DDD574B}"/>
  </bookViews>
  <sheets>
    <sheet name="Jobbers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F99" i="1"/>
  <c r="F98" i="1"/>
  <c r="F97" i="1"/>
  <c r="F96" i="1"/>
  <c r="F95" i="1"/>
  <c r="F94" i="1"/>
  <c r="F91" i="1"/>
  <c r="F90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7" i="1"/>
  <c r="F102" i="1" l="1"/>
</calcChain>
</file>

<file path=xl/sharedStrings.xml><?xml version="1.0" encoding="utf-8"?>
<sst xmlns="http://schemas.openxmlformats.org/spreadsheetml/2006/main" count="192" uniqueCount="177">
  <si>
    <r>
      <t>GEN</t>
    </r>
    <r>
      <rPr>
        <b/>
        <vertAlign val="subscript"/>
        <sz val="12"/>
        <rFont val="Lucida Fax Regular"/>
      </rPr>
      <t>2</t>
    </r>
    <r>
      <rPr>
        <b/>
        <sz val="12"/>
        <rFont val="Lucida Fax Regular"/>
      </rPr>
      <t>O</t>
    </r>
  </si>
  <si>
    <r>
      <t>Waterborne Basecoat Reduce Gen</t>
    </r>
    <r>
      <rPr>
        <vertAlign val="subscript"/>
        <sz val="12"/>
        <rFont val="Lucida Fax Regular"/>
      </rPr>
      <t>2</t>
    </r>
    <r>
      <rPr>
        <sz val="12"/>
        <rFont val="Lucida Fax Regular"/>
      </rPr>
      <t>O 10-20% by volume with S110/S120</t>
    </r>
  </si>
  <si>
    <t>Code</t>
  </si>
  <si>
    <t>Description</t>
  </si>
  <si>
    <t>Jobber</t>
  </si>
  <si>
    <t>350(L)</t>
  </si>
  <si>
    <t>Flop Modifier</t>
  </si>
  <si>
    <t>360(L)</t>
  </si>
  <si>
    <t>Metallic Additive</t>
  </si>
  <si>
    <t>370(HL)</t>
  </si>
  <si>
    <t>Xirallic Copper</t>
  </si>
  <si>
    <t>372(HL)</t>
  </si>
  <si>
    <t>Xirallic White</t>
  </si>
  <si>
    <t>373(HL)</t>
  </si>
  <si>
    <t>Xirallic Gold</t>
  </si>
  <si>
    <t>375(HL)</t>
  </si>
  <si>
    <t>Xirallic Red</t>
  </si>
  <si>
    <t>377(HL)</t>
  </si>
  <si>
    <t>Xirallic Green</t>
  </si>
  <si>
    <t>378(HL)</t>
  </si>
  <si>
    <t>Xirallic Blue</t>
  </si>
  <si>
    <t>394(L)</t>
  </si>
  <si>
    <t>Silver Dollar Coarse</t>
  </si>
  <si>
    <t>395(L)</t>
  </si>
  <si>
    <t>Silver Dollar Extra Fine</t>
  </si>
  <si>
    <t>397(L)</t>
  </si>
  <si>
    <t>Metallic Medium Coarse</t>
  </si>
  <si>
    <t>398(L)</t>
  </si>
  <si>
    <t>Silver Dollar Fine</t>
  </si>
  <si>
    <t>900(HL)</t>
  </si>
  <si>
    <t>Clear Binder</t>
  </si>
  <si>
    <t>902(L)</t>
  </si>
  <si>
    <t>White</t>
  </si>
  <si>
    <t>911(HL)</t>
  </si>
  <si>
    <t>Luminous Blue</t>
  </si>
  <si>
    <t>911(L)</t>
  </si>
  <si>
    <t>913(L)</t>
  </si>
  <si>
    <t>Pure Blue</t>
  </si>
  <si>
    <t>916(L)</t>
  </si>
  <si>
    <t>Brilliant Blue</t>
  </si>
  <si>
    <t>918(L)</t>
  </si>
  <si>
    <t>Reddish Blue</t>
  </si>
  <si>
    <t>921(L)</t>
  </si>
  <si>
    <t>Luminous Green</t>
  </si>
  <si>
    <t>924(L)</t>
  </si>
  <si>
    <t>Golden Green</t>
  </si>
  <si>
    <t>933(HL)</t>
  </si>
  <si>
    <t>Medium Yellow</t>
  </si>
  <si>
    <t>934(HL)</t>
  </si>
  <si>
    <t>Transparent Yellow</t>
  </si>
  <si>
    <t>935(HL)</t>
  </si>
  <si>
    <t>Oxide Yellow</t>
  </si>
  <si>
    <r>
      <t xml:space="preserve">935(L) </t>
    </r>
    <r>
      <rPr>
        <b/>
        <sz val="12"/>
        <rFont val="Lucida Fax Regular"/>
      </rPr>
      <t>*</t>
    </r>
  </si>
  <si>
    <t>936(HL)</t>
  </si>
  <si>
    <t>Mixing Yellow</t>
  </si>
  <si>
    <t>937(HL)</t>
  </si>
  <si>
    <t>Orange</t>
  </si>
  <si>
    <t>942(HL)</t>
  </si>
  <si>
    <t>Orange Lumina</t>
  </si>
  <si>
    <t>938(HL)</t>
  </si>
  <si>
    <t>Light Yellow</t>
  </si>
  <si>
    <t>945(HL)</t>
  </si>
  <si>
    <t>Oxide Red</t>
  </si>
  <si>
    <t>946(HL)</t>
  </si>
  <si>
    <t>Mixing Oxide Red</t>
  </si>
  <si>
    <t>947(HL)</t>
  </si>
  <si>
    <t>Purple</t>
  </si>
  <si>
    <t>948(HL)</t>
  </si>
  <si>
    <t>Mixing Purple</t>
  </si>
  <si>
    <t>949(L)</t>
  </si>
  <si>
    <t>Fulgrant Red</t>
  </si>
  <si>
    <t>950(L)</t>
  </si>
  <si>
    <t>Carmine Red</t>
  </si>
  <si>
    <t>951(HL)</t>
  </si>
  <si>
    <t>Lemon Yellow</t>
  </si>
  <si>
    <t>953(HL)</t>
  </si>
  <si>
    <t>Golden Brown</t>
  </si>
  <si>
    <r>
      <t>953(L)</t>
    </r>
    <r>
      <rPr>
        <b/>
        <sz val="12"/>
        <rFont val="Lucida Fax Regular"/>
      </rPr>
      <t xml:space="preserve"> *</t>
    </r>
  </si>
  <si>
    <t>955(L)</t>
  </si>
  <si>
    <t>Ruby Red</t>
  </si>
  <si>
    <t>956(HL)</t>
  </si>
  <si>
    <t>Pure Maroon</t>
  </si>
  <si>
    <t>956(L)</t>
  </si>
  <si>
    <t>957(HL)</t>
  </si>
  <si>
    <t>Brilliant Maroon</t>
  </si>
  <si>
    <t>957(L)</t>
  </si>
  <si>
    <t>958(L)</t>
  </si>
  <si>
    <t>Brilliant Red</t>
  </si>
  <si>
    <t>959(L)</t>
  </si>
  <si>
    <t>Grenate</t>
  </si>
  <si>
    <t>962(HL)</t>
  </si>
  <si>
    <t>Pearl Lustre White</t>
  </si>
  <si>
    <t>962(L)</t>
  </si>
  <si>
    <t>964(HL)</t>
  </si>
  <si>
    <t>Pearl Orange Dome</t>
  </si>
  <si>
    <t>964(L)</t>
  </si>
  <si>
    <t>966(HL)</t>
  </si>
  <si>
    <t>Pearl Blue Fine</t>
  </si>
  <si>
    <t>967(HL)</t>
  </si>
  <si>
    <t>Pearl Bluish Green</t>
  </si>
  <si>
    <t>968(HL)</t>
  </si>
  <si>
    <t>Pearl Red Violet</t>
  </si>
  <si>
    <t>969(HL)</t>
  </si>
  <si>
    <t>Pearl White Fine</t>
  </si>
  <si>
    <t>970(HL)</t>
  </si>
  <si>
    <t>Pearl Copper</t>
  </si>
  <si>
    <t>971(HL)</t>
  </si>
  <si>
    <t>Pearl Gold Dome</t>
  </si>
  <si>
    <t>972(L)</t>
  </si>
  <si>
    <t xml:space="preserve">Pearl White  </t>
  </si>
  <si>
    <t>973(HL)</t>
  </si>
  <si>
    <t xml:space="preserve">Pearl Gold  </t>
  </si>
  <si>
    <t>973(L)</t>
  </si>
  <si>
    <t>974(HL)</t>
  </si>
  <si>
    <t>Pearl Violet</t>
  </si>
  <si>
    <t>974(L)</t>
  </si>
  <si>
    <t>975(HL)</t>
  </si>
  <si>
    <t>Pearl Fine Russet</t>
  </si>
  <si>
    <t>975(L)</t>
  </si>
  <si>
    <t>976(HL)</t>
  </si>
  <si>
    <t>Pearl Sparkle Red</t>
  </si>
  <si>
    <t>976(L)</t>
  </si>
  <si>
    <t>977(HL)</t>
  </si>
  <si>
    <t>Pearl Green</t>
  </si>
  <si>
    <t>977(L)</t>
  </si>
  <si>
    <t>978(L)</t>
  </si>
  <si>
    <t>Pearl Blue</t>
  </si>
  <si>
    <t>979(HL)</t>
  </si>
  <si>
    <t>Pearl Red</t>
  </si>
  <si>
    <t>981(HL)</t>
  </si>
  <si>
    <t>Carbon Black</t>
  </si>
  <si>
    <t>981(L) *</t>
  </si>
  <si>
    <t>982(L) *</t>
  </si>
  <si>
    <t>Mixing Black</t>
  </si>
  <si>
    <t>982(HL)</t>
  </si>
  <si>
    <t>983(L)</t>
  </si>
  <si>
    <t>Ebony Black</t>
  </si>
  <si>
    <t>985(L)</t>
  </si>
  <si>
    <t>Standard Black</t>
  </si>
  <si>
    <t>986(HL)</t>
  </si>
  <si>
    <t>GRAYISH BLACK</t>
  </si>
  <si>
    <t>987(L)</t>
  </si>
  <si>
    <t>Deep Black</t>
  </si>
  <si>
    <t>992(L)</t>
  </si>
  <si>
    <t>Sparkle Metallic</t>
  </si>
  <si>
    <t>993(L)</t>
  </si>
  <si>
    <t>Metallic Extra Coarse</t>
  </si>
  <si>
    <t>994(L)</t>
  </si>
  <si>
    <t>Metallic Coarse</t>
  </si>
  <si>
    <t>995(L)</t>
  </si>
  <si>
    <t>Metallic Fine</t>
  </si>
  <si>
    <t>998(L)</t>
  </si>
  <si>
    <t>Medium Metallic</t>
  </si>
  <si>
    <t xml:space="preserve">* Following Items will be discontinued when inventory is exhausted. </t>
  </si>
  <si>
    <t>277(HL)</t>
  </si>
  <si>
    <t>Green-Rose**</t>
  </si>
  <si>
    <t>274(HL)</t>
  </si>
  <si>
    <t>Violet Extreme**</t>
  </si>
  <si>
    <t>S110(L)</t>
  </si>
  <si>
    <t>Waterborne Reducer Special</t>
  </si>
  <si>
    <t>S120(3.5L)</t>
  </si>
  <si>
    <t>Demineralized Water</t>
  </si>
  <si>
    <t>S135(3.5L)</t>
  </si>
  <si>
    <t>Touch-Up Waterborne</t>
  </si>
  <si>
    <t>S222(3.5L)</t>
  </si>
  <si>
    <t>Waterborne Cleaner</t>
  </si>
  <si>
    <t>WH1(HL)</t>
  </si>
  <si>
    <t>Gen2O Hardener</t>
  </si>
  <si>
    <t>G2OBOX</t>
  </si>
  <si>
    <t>Gen2O Color Box</t>
  </si>
  <si>
    <r>
      <t>Gen</t>
    </r>
    <r>
      <rPr>
        <b/>
        <vertAlign val="subscript"/>
        <sz val="16"/>
        <color theme="0" tint="-4.9989318521683403E-2"/>
        <rFont val="Lucida Fax Regular"/>
      </rPr>
      <t>2</t>
    </r>
    <r>
      <rPr>
        <b/>
        <sz val="16"/>
        <color theme="0" tint="-4.9989318521683403E-2"/>
        <rFont val="Lucida Fax Regular"/>
      </rPr>
      <t>O SYSTEM</t>
    </r>
  </si>
  <si>
    <t>(Rev20251209)</t>
  </si>
  <si>
    <t>Case</t>
  </si>
  <si>
    <t>SPECTRO</t>
  </si>
  <si>
    <t>Spectro with Dongle</t>
  </si>
  <si>
    <t>QTY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</si>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</sst>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Lucida Fax"/>
      <family val="2"/>
    </font>
    <font>
      <sz val="12"/>
      <color theme="1"/>
      <name val="Aptos Narrow"/>
      <family val="2"/>
      <scheme val="minor"/>
    </font>
    <font>
      <sz val="12"/>
      <name val="Lucida Fax Regular"/>
    </font>
    <font>
      <b/>
      <sz val="12"/>
      <name val="Lucida Fax Regular"/>
    </font>
    <font>
      <b/>
      <vertAlign val="subscript"/>
      <sz val="12"/>
      <name val="Lucida Fax Regular"/>
    </font>
    <font>
      <vertAlign val="subscript"/>
      <sz val="12"/>
      <name val="Lucida Fax Regular"/>
    </font>
    <font>
      <sz val="11"/>
      <name val="Lucida Fax"/>
      <family val="1"/>
    </font>
    <font>
      <sz val="11"/>
      <name val="Lucida Fax Regular"/>
    </font>
    <font>
      <sz val="11"/>
      <color theme="1"/>
      <name val="Lucida Fax"/>
      <family val="2"/>
    </font>
    <font>
      <b/>
      <sz val="16"/>
      <color theme="0" tint="-4.9989318521683403E-2"/>
      <name val="Lucida Fax Regular"/>
    </font>
    <font>
      <b/>
      <vertAlign val="subscript"/>
      <sz val="16"/>
      <color theme="0" tint="-4.9989318521683403E-2"/>
      <name val="Lucida Fax Regular"/>
    </font>
    <font>
      <sz val="8"/>
      <color rgb="FF000000"/>
      <name val="Lucida Fax"/>
      <family val="1"/>
    </font>
    <font>
      <sz val="12"/>
      <color theme="1"/>
      <name val="Lucida Fax"/>
      <family val="1"/>
    </font>
    <font>
      <sz val="12"/>
      <color theme="1"/>
      <name val="Lucida Fax Regular"/>
    </font>
    <font>
      <b/>
      <sz val="11"/>
      <color theme="1"/>
      <name val="Lucida Fax"/>
      <family val="1"/>
    </font>
    <font>
      <sz val="14"/>
      <color theme="1"/>
      <name val="Lucida Fax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1" fontId="0" fillId="0" borderId="2" xfId="0" applyNumberFormat="1" applyBorder="1" applyAlignment="1" applyProtection="1">
      <alignment horizontal="center"/>
      <protection locked="0"/>
    </xf>
    <xf numFmtId="0" fontId="7" fillId="0" borderId="0" xfId="0" applyFont="1"/>
    <xf numFmtId="1" fontId="0" fillId="0" borderId="0" xfId="0" applyNumberFormat="1" applyAlignment="1">
      <alignment horizontal="center"/>
    </xf>
    <xf numFmtId="1" fontId="14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vertical="center"/>
    </xf>
    <xf numFmtId="44" fontId="0" fillId="0" borderId="2" xfId="0" applyNumberFormat="1" applyBorder="1"/>
    <xf numFmtId="0" fontId="12" fillId="0" borderId="0" xfId="0" applyFont="1"/>
    <xf numFmtId="0" fontId="2" fillId="0" borderId="2" xfId="1" applyFont="1" applyBorder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0" borderId="2" xfId="1" applyFont="1" applyBorder="1" applyAlignment="1">
      <alignment horizontal="center"/>
    </xf>
    <xf numFmtId="44" fontId="2" fillId="3" borderId="2" xfId="1" applyNumberFormat="1" applyFont="1" applyFill="1" applyBorder="1"/>
    <xf numFmtId="0" fontId="2" fillId="0" borderId="2" xfId="0" applyFont="1" applyBorder="1" applyAlignment="1">
      <alignment horizontal="left"/>
    </xf>
    <xf numFmtId="0" fontId="2" fillId="3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3" fillId="0" borderId="2" xfId="1" applyFont="1" applyBorder="1" applyAlignment="1">
      <alignment horizontal="left"/>
    </xf>
    <xf numFmtId="0" fontId="13" fillId="3" borderId="2" xfId="1" applyFont="1" applyFill="1" applyBorder="1" applyAlignment="1">
      <alignment horizontal="left"/>
    </xf>
    <xf numFmtId="44" fontId="13" fillId="3" borderId="2" xfId="2" applyFont="1" applyFill="1" applyBorder="1" applyProtection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3" borderId="2" xfId="1" applyFont="1" applyFill="1" applyBorder="1"/>
    <xf numFmtId="0" fontId="2" fillId="0" borderId="3" xfId="1" applyFont="1" applyBorder="1" applyAlignment="1">
      <alignment horizontal="left"/>
    </xf>
    <xf numFmtId="0" fontId="2" fillId="3" borderId="3" xfId="1" applyFont="1" applyFill="1" applyBorder="1"/>
    <xf numFmtId="0" fontId="2" fillId="0" borderId="3" xfId="1" applyFont="1" applyBorder="1" applyAlignment="1">
      <alignment horizontal="center"/>
    </xf>
    <xf numFmtId="44" fontId="2" fillId="3" borderId="3" xfId="1" applyNumberFormat="1" applyFont="1" applyFill="1" applyBorder="1"/>
    <xf numFmtId="0" fontId="6" fillId="0" borderId="2" xfId="0" applyFont="1" applyBorder="1"/>
    <xf numFmtId="0" fontId="7" fillId="3" borderId="2" xfId="0" applyFont="1" applyFill="1" applyBorder="1"/>
    <xf numFmtId="1" fontId="11" fillId="0" borderId="0" xfId="0" applyNumberFormat="1" applyFont="1" applyAlignment="1">
      <alignment horizontal="center" vertical="top"/>
    </xf>
    <xf numFmtId="0" fontId="3" fillId="0" borderId="0" xfId="1" applyFont="1" applyAlignment="1">
      <alignment horizontal="left"/>
    </xf>
    <xf numFmtId="44" fontId="2" fillId="0" borderId="2" xfId="1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</cellXfs>
  <cellStyles count="3">
    <cellStyle name="Currency" xfId="2" builtinId="4"/>
    <cellStyle name="Normal" xfId="0" builtinId="0"/>
    <cellStyle name="Normal 2" xfId="1" xr:uid="{EBC5F652-E890-48F0-812F-1EB747441956}"/>
  </cellStyles>
  <dxfs count="0"/>
  <tableStyles count="0" defaultTableStyle="TableStyleMedium2" defaultPivotStyle="PivotStyleLight16"/>
  <colors>
    <mruColors>
      <color rgb="FF83C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957B-758B-45EA-ACAA-0F21053B27B4}">
  <dimension ref="A1:G102"/>
  <sheetViews>
    <sheetView tabSelected="1" topLeftCell="A80" workbookViewId="0">
      <selection activeCell="B118" sqref="B118"/>
    </sheetView>
  </sheetViews>
  <sheetFormatPr defaultRowHeight="14.25" x14ac:dyDescent="0.2"/>
  <cols>
    <col min="1" max="1" width="24.88671875" style="2" bestFit="1" customWidth="1"/>
    <col min="2" max="2" width="71" style="2" customWidth="1"/>
    <col min="3" max="3" width="8.109375" style="2" customWidth="1"/>
    <col min="4" max="4" width="16.77734375" style="2" customWidth="1"/>
    <col min="5" max="5" width="13.33203125" style="3" customWidth="1"/>
    <col min="6" max="6" width="22.5546875" customWidth="1"/>
  </cols>
  <sheetData>
    <row r="1" spans="1:6" ht="15" x14ac:dyDescent="0.2">
      <c r="A1" s="21"/>
      <c r="B1" s="21"/>
      <c r="C1" s="21"/>
      <c r="D1" s="21"/>
    </row>
    <row r="2" spans="1:6" ht="23.25" x14ac:dyDescent="0.4">
      <c r="A2" s="36" t="s">
        <v>170</v>
      </c>
      <c r="B2" s="37"/>
      <c r="C2" s="37"/>
      <c r="D2" s="37"/>
      <c r="E2" s="37"/>
      <c r="F2" s="37"/>
    </row>
    <row r="3" spans="1:6" ht="15" x14ac:dyDescent="0.2">
      <c r="A3" s="21"/>
      <c r="B3" s="21"/>
      <c r="C3" s="21"/>
      <c r="F3" s="29" t="s">
        <v>171</v>
      </c>
    </row>
    <row r="4" spans="1:6" ht="19.5" x14ac:dyDescent="0.35">
      <c r="A4" s="30" t="s">
        <v>0</v>
      </c>
      <c r="B4" s="19" t="s">
        <v>1</v>
      </c>
      <c r="C4" s="19"/>
      <c r="D4" s="21"/>
    </row>
    <row r="5" spans="1:6" ht="15" x14ac:dyDescent="0.2">
      <c r="A5" s="30"/>
      <c r="B5" s="19"/>
      <c r="C5" s="19"/>
      <c r="D5" s="21"/>
    </row>
    <row r="6" spans="1:6" ht="15" x14ac:dyDescent="0.2">
      <c r="A6" s="8" t="s">
        <v>2</v>
      </c>
      <c r="B6" s="10" t="s">
        <v>3</v>
      </c>
      <c r="C6" s="10" t="s">
        <v>172</v>
      </c>
      <c r="D6" s="31" t="s">
        <v>4</v>
      </c>
      <c r="E6" s="32" t="s">
        <v>175</v>
      </c>
      <c r="F6" s="33" t="s">
        <v>176</v>
      </c>
    </row>
    <row r="7" spans="1:6" ht="15" x14ac:dyDescent="0.2">
      <c r="A7" s="8" t="s">
        <v>5</v>
      </c>
      <c r="B7" s="9" t="s">
        <v>6</v>
      </c>
      <c r="C7" s="10">
        <v>3</v>
      </c>
      <c r="D7" s="11">
        <v>83.755957446808523</v>
      </c>
      <c r="E7" s="1"/>
      <c r="F7" s="6">
        <f>D7*E7</f>
        <v>0</v>
      </c>
    </row>
    <row r="8" spans="1:6" ht="15" x14ac:dyDescent="0.2">
      <c r="A8" s="8" t="s">
        <v>7</v>
      </c>
      <c r="B8" s="22" t="s">
        <v>8</v>
      </c>
      <c r="C8" s="10">
        <v>3</v>
      </c>
      <c r="D8" s="11">
        <v>83.755957446808523</v>
      </c>
      <c r="E8" s="1"/>
      <c r="F8" s="6">
        <f t="shared" ref="F8:F71" si="0">D8*E8</f>
        <v>0</v>
      </c>
    </row>
    <row r="9" spans="1:6" ht="15" x14ac:dyDescent="0.2">
      <c r="A9" s="8" t="s">
        <v>9</v>
      </c>
      <c r="B9" s="22" t="s">
        <v>10</v>
      </c>
      <c r="C9" s="10">
        <v>3</v>
      </c>
      <c r="D9" s="11">
        <v>111.2686170212766</v>
      </c>
      <c r="E9" s="1"/>
      <c r="F9" s="6">
        <f t="shared" si="0"/>
        <v>0</v>
      </c>
    </row>
    <row r="10" spans="1:6" ht="15" x14ac:dyDescent="0.2">
      <c r="A10" s="8" t="s">
        <v>11</v>
      </c>
      <c r="B10" s="22" t="s">
        <v>12</v>
      </c>
      <c r="C10" s="10">
        <v>3</v>
      </c>
      <c r="D10" s="11">
        <v>111.2686170212766</v>
      </c>
      <c r="E10" s="1"/>
      <c r="F10" s="6">
        <f t="shared" si="0"/>
        <v>0</v>
      </c>
    </row>
    <row r="11" spans="1:6" ht="15" x14ac:dyDescent="0.2">
      <c r="A11" s="8" t="s">
        <v>13</v>
      </c>
      <c r="B11" s="22" t="s">
        <v>14</v>
      </c>
      <c r="C11" s="10">
        <v>3</v>
      </c>
      <c r="D11" s="11">
        <v>111.2686170212766</v>
      </c>
      <c r="E11" s="1"/>
      <c r="F11" s="6">
        <f t="shared" si="0"/>
        <v>0</v>
      </c>
    </row>
    <row r="12" spans="1:6" ht="15" x14ac:dyDescent="0.2">
      <c r="A12" s="8" t="s">
        <v>15</v>
      </c>
      <c r="B12" s="22" t="s">
        <v>16</v>
      </c>
      <c r="C12" s="10">
        <v>3</v>
      </c>
      <c r="D12" s="11">
        <v>111.2686170212766</v>
      </c>
      <c r="E12" s="1"/>
      <c r="F12" s="6">
        <f t="shared" si="0"/>
        <v>0</v>
      </c>
    </row>
    <row r="13" spans="1:6" ht="15" x14ac:dyDescent="0.2">
      <c r="A13" s="8" t="s">
        <v>17</v>
      </c>
      <c r="B13" s="22" t="s">
        <v>18</v>
      </c>
      <c r="C13" s="10">
        <v>3</v>
      </c>
      <c r="D13" s="11">
        <v>111.2686170212766</v>
      </c>
      <c r="E13" s="1"/>
      <c r="F13" s="6">
        <f t="shared" si="0"/>
        <v>0</v>
      </c>
    </row>
    <row r="14" spans="1:6" ht="15" x14ac:dyDescent="0.2">
      <c r="A14" s="8" t="s">
        <v>19</v>
      </c>
      <c r="B14" s="22" t="s">
        <v>20</v>
      </c>
      <c r="C14" s="10">
        <v>3</v>
      </c>
      <c r="D14" s="11">
        <v>111.2686170212766</v>
      </c>
      <c r="E14" s="1"/>
      <c r="F14" s="6">
        <f t="shared" si="0"/>
        <v>0</v>
      </c>
    </row>
    <row r="15" spans="1:6" ht="15" x14ac:dyDescent="0.2">
      <c r="A15" s="8" t="s">
        <v>21</v>
      </c>
      <c r="B15" s="22" t="s">
        <v>22</v>
      </c>
      <c r="C15" s="10">
        <v>3</v>
      </c>
      <c r="D15" s="11">
        <v>79.350744680851065</v>
      </c>
      <c r="E15" s="1"/>
      <c r="F15" s="6">
        <f t="shared" si="0"/>
        <v>0</v>
      </c>
    </row>
    <row r="16" spans="1:6" ht="15" x14ac:dyDescent="0.2">
      <c r="A16" s="8" t="s">
        <v>23</v>
      </c>
      <c r="B16" s="22" t="s">
        <v>24</v>
      </c>
      <c r="C16" s="10">
        <v>3</v>
      </c>
      <c r="D16" s="11">
        <v>79.350744680851065</v>
      </c>
      <c r="E16" s="1"/>
      <c r="F16" s="6">
        <f t="shared" si="0"/>
        <v>0</v>
      </c>
    </row>
    <row r="17" spans="1:6" ht="15" x14ac:dyDescent="0.2">
      <c r="A17" s="8" t="s">
        <v>25</v>
      </c>
      <c r="B17" s="22" t="s">
        <v>26</v>
      </c>
      <c r="C17" s="10">
        <v>3</v>
      </c>
      <c r="D17" s="11">
        <v>79.350744680851065</v>
      </c>
      <c r="E17" s="1"/>
      <c r="F17" s="6">
        <f t="shared" si="0"/>
        <v>0</v>
      </c>
    </row>
    <row r="18" spans="1:6" ht="15" x14ac:dyDescent="0.2">
      <c r="A18" s="8" t="s">
        <v>27</v>
      </c>
      <c r="B18" s="22" t="s">
        <v>28</v>
      </c>
      <c r="C18" s="10">
        <v>3</v>
      </c>
      <c r="D18" s="11">
        <v>79.350744680851065</v>
      </c>
      <c r="E18" s="1"/>
      <c r="F18" s="6">
        <f t="shared" si="0"/>
        <v>0</v>
      </c>
    </row>
    <row r="19" spans="1:6" ht="15" x14ac:dyDescent="0.2">
      <c r="A19" s="8" t="s">
        <v>29</v>
      </c>
      <c r="B19" s="22" t="s">
        <v>30</v>
      </c>
      <c r="C19" s="10">
        <v>3</v>
      </c>
      <c r="D19" s="11">
        <v>42.686170212765958</v>
      </c>
      <c r="E19" s="1"/>
      <c r="F19" s="6">
        <f t="shared" si="0"/>
        <v>0</v>
      </c>
    </row>
    <row r="20" spans="1:6" ht="15" x14ac:dyDescent="0.2">
      <c r="A20" s="8" t="s">
        <v>31</v>
      </c>
      <c r="B20" s="22" t="s">
        <v>32</v>
      </c>
      <c r="C20" s="10">
        <v>3</v>
      </c>
      <c r="D20" s="11">
        <v>79.350744680851065</v>
      </c>
      <c r="E20" s="1"/>
      <c r="F20" s="6">
        <f t="shared" si="0"/>
        <v>0</v>
      </c>
    </row>
    <row r="21" spans="1:6" ht="15" x14ac:dyDescent="0.2">
      <c r="A21" s="8" t="s">
        <v>33</v>
      </c>
      <c r="B21" s="22" t="s">
        <v>34</v>
      </c>
      <c r="C21" s="10">
        <v>3</v>
      </c>
      <c r="D21" s="11">
        <v>42.69</v>
      </c>
      <c r="E21" s="1"/>
      <c r="F21" s="6">
        <f t="shared" si="0"/>
        <v>0</v>
      </c>
    </row>
    <row r="22" spans="1:6" ht="15" x14ac:dyDescent="0.2">
      <c r="A22" s="8" t="s">
        <v>35</v>
      </c>
      <c r="B22" s="22" t="s">
        <v>34</v>
      </c>
      <c r="C22" s="10">
        <v>3</v>
      </c>
      <c r="D22" s="11">
        <v>79.350744680851065</v>
      </c>
      <c r="E22" s="1"/>
      <c r="F22" s="6">
        <f t="shared" si="0"/>
        <v>0</v>
      </c>
    </row>
    <row r="23" spans="1:6" ht="15" x14ac:dyDescent="0.2">
      <c r="A23" s="8" t="s">
        <v>36</v>
      </c>
      <c r="B23" s="22" t="s">
        <v>37</v>
      </c>
      <c r="C23" s="10">
        <v>3</v>
      </c>
      <c r="D23" s="11">
        <v>79.350744680851065</v>
      </c>
      <c r="E23" s="1"/>
      <c r="F23" s="6">
        <f t="shared" si="0"/>
        <v>0</v>
      </c>
    </row>
    <row r="24" spans="1:6" ht="15" x14ac:dyDescent="0.2">
      <c r="A24" s="8" t="s">
        <v>38</v>
      </c>
      <c r="B24" s="22" t="s">
        <v>39</v>
      </c>
      <c r="C24" s="10">
        <v>3</v>
      </c>
      <c r="D24" s="11">
        <v>79.350744680851065</v>
      </c>
      <c r="E24" s="1"/>
      <c r="F24" s="6">
        <f t="shared" si="0"/>
        <v>0</v>
      </c>
    </row>
    <row r="25" spans="1:6" ht="15" x14ac:dyDescent="0.2">
      <c r="A25" s="8" t="s">
        <v>40</v>
      </c>
      <c r="B25" s="22" t="s">
        <v>41</v>
      </c>
      <c r="C25" s="10">
        <v>3</v>
      </c>
      <c r="D25" s="11">
        <v>79.350744680851065</v>
      </c>
      <c r="E25" s="1"/>
      <c r="F25" s="6">
        <f t="shared" si="0"/>
        <v>0</v>
      </c>
    </row>
    <row r="26" spans="1:6" ht="15" x14ac:dyDescent="0.2">
      <c r="A26" s="8" t="s">
        <v>42</v>
      </c>
      <c r="B26" s="22" t="s">
        <v>43</v>
      </c>
      <c r="C26" s="10">
        <v>3</v>
      </c>
      <c r="D26" s="11">
        <v>79.350744680851065</v>
      </c>
      <c r="E26" s="1"/>
      <c r="F26" s="6">
        <f t="shared" si="0"/>
        <v>0</v>
      </c>
    </row>
    <row r="27" spans="1:6" ht="15" x14ac:dyDescent="0.2">
      <c r="A27" s="8" t="s">
        <v>44</v>
      </c>
      <c r="B27" s="22" t="s">
        <v>45</v>
      </c>
      <c r="C27" s="10">
        <v>3</v>
      </c>
      <c r="D27" s="11">
        <v>79.350744680851065</v>
      </c>
      <c r="E27" s="1"/>
      <c r="F27" s="6">
        <f t="shared" si="0"/>
        <v>0</v>
      </c>
    </row>
    <row r="28" spans="1:6" ht="15" x14ac:dyDescent="0.2">
      <c r="A28" s="8" t="s">
        <v>46</v>
      </c>
      <c r="B28" s="22" t="s">
        <v>47</v>
      </c>
      <c r="C28" s="10">
        <v>3</v>
      </c>
      <c r="D28" s="11">
        <v>42.686170212765958</v>
      </c>
      <c r="E28" s="1"/>
      <c r="F28" s="6">
        <f t="shared" si="0"/>
        <v>0</v>
      </c>
    </row>
    <row r="29" spans="1:6" ht="15" x14ac:dyDescent="0.2">
      <c r="A29" s="8" t="s">
        <v>48</v>
      </c>
      <c r="B29" s="22" t="s">
        <v>49</v>
      </c>
      <c r="C29" s="10">
        <v>3</v>
      </c>
      <c r="D29" s="11">
        <v>42.686170212765958</v>
      </c>
      <c r="E29" s="1"/>
      <c r="F29" s="6">
        <f t="shared" si="0"/>
        <v>0</v>
      </c>
    </row>
    <row r="30" spans="1:6" ht="15" x14ac:dyDescent="0.2">
      <c r="A30" s="8" t="s">
        <v>50</v>
      </c>
      <c r="B30" s="22" t="s">
        <v>51</v>
      </c>
      <c r="C30" s="10">
        <v>3</v>
      </c>
      <c r="D30" s="11">
        <v>42.691489361702132</v>
      </c>
      <c r="E30" s="1"/>
      <c r="F30" s="6">
        <f t="shared" si="0"/>
        <v>0</v>
      </c>
    </row>
    <row r="31" spans="1:6" ht="15" x14ac:dyDescent="0.2">
      <c r="A31" s="8" t="s">
        <v>52</v>
      </c>
      <c r="B31" s="22" t="s">
        <v>51</v>
      </c>
      <c r="C31" s="10">
        <v>3</v>
      </c>
      <c r="D31" s="11">
        <v>79.350744680851065</v>
      </c>
      <c r="E31" s="1"/>
      <c r="F31" s="6">
        <f t="shared" si="0"/>
        <v>0</v>
      </c>
    </row>
    <row r="32" spans="1:6" ht="15" x14ac:dyDescent="0.2">
      <c r="A32" s="8" t="s">
        <v>53</v>
      </c>
      <c r="B32" s="22" t="s">
        <v>54</v>
      </c>
      <c r="C32" s="10">
        <v>3</v>
      </c>
      <c r="D32" s="11">
        <v>42.686170212765958</v>
      </c>
      <c r="E32" s="1"/>
      <c r="F32" s="6">
        <f t="shared" si="0"/>
        <v>0</v>
      </c>
    </row>
    <row r="33" spans="1:6" ht="15" x14ac:dyDescent="0.2">
      <c r="A33" s="8" t="s">
        <v>55</v>
      </c>
      <c r="B33" s="22" t="s">
        <v>56</v>
      </c>
      <c r="C33" s="10">
        <v>3</v>
      </c>
      <c r="D33" s="11">
        <v>42.686170212765958</v>
      </c>
      <c r="E33" s="1"/>
      <c r="F33" s="6">
        <f t="shared" si="0"/>
        <v>0</v>
      </c>
    </row>
    <row r="34" spans="1:6" ht="15" x14ac:dyDescent="0.2">
      <c r="A34" s="8" t="s">
        <v>57</v>
      </c>
      <c r="B34" s="22" t="s">
        <v>58</v>
      </c>
      <c r="C34" s="10">
        <v>3</v>
      </c>
      <c r="D34" s="11">
        <v>42.691489361702132</v>
      </c>
      <c r="E34" s="1"/>
      <c r="F34" s="6">
        <f t="shared" si="0"/>
        <v>0</v>
      </c>
    </row>
    <row r="35" spans="1:6" ht="15" x14ac:dyDescent="0.2">
      <c r="A35" s="8" t="s">
        <v>59</v>
      </c>
      <c r="B35" s="22" t="s">
        <v>60</v>
      </c>
      <c r="C35" s="10">
        <v>3</v>
      </c>
      <c r="D35" s="11">
        <v>42.69</v>
      </c>
      <c r="E35" s="1"/>
      <c r="F35" s="6">
        <f t="shared" si="0"/>
        <v>0</v>
      </c>
    </row>
    <row r="36" spans="1:6" ht="15" x14ac:dyDescent="0.2">
      <c r="A36" s="8" t="s">
        <v>61</v>
      </c>
      <c r="B36" s="22" t="s">
        <v>62</v>
      </c>
      <c r="C36" s="10">
        <v>3</v>
      </c>
      <c r="D36" s="11">
        <v>42.69</v>
      </c>
      <c r="E36" s="1"/>
      <c r="F36" s="6">
        <f t="shared" si="0"/>
        <v>0</v>
      </c>
    </row>
    <row r="37" spans="1:6" ht="15" x14ac:dyDescent="0.2">
      <c r="A37" s="8" t="s">
        <v>63</v>
      </c>
      <c r="B37" s="22" t="s">
        <v>64</v>
      </c>
      <c r="C37" s="10">
        <v>3</v>
      </c>
      <c r="D37" s="11">
        <v>42.686170212765958</v>
      </c>
      <c r="E37" s="1"/>
      <c r="F37" s="6">
        <f t="shared" si="0"/>
        <v>0</v>
      </c>
    </row>
    <row r="38" spans="1:6" ht="15" x14ac:dyDescent="0.2">
      <c r="A38" s="8" t="s">
        <v>65</v>
      </c>
      <c r="B38" s="22" t="s">
        <v>66</v>
      </c>
      <c r="C38" s="10">
        <v>3</v>
      </c>
      <c r="D38" s="11">
        <v>42.686170212765958</v>
      </c>
      <c r="E38" s="1"/>
      <c r="F38" s="6">
        <f t="shared" si="0"/>
        <v>0</v>
      </c>
    </row>
    <row r="39" spans="1:6" ht="15" x14ac:dyDescent="0.2">
      <c r="A39" s="8" t="s">
        <v>67</v>
      </c>
      <c r="B39" s="22" t="s">
        <v>68</v>
      </c>
      <c r="C39" s="10">
        <v>3</v>
      </c>
      <c r="D39" s="11">
        <v>42.686170212765958</v>
      </c>
      <c r="E39" s="1"/>
      <c r="F39" s="6">
        <f t="shared" si="0"/>
        <v>0</v>
      </c>
    </row>
    <row r="40" spans="1:6" ht="15" x14ac:dyDescent="0.2">
      <c r="A40" s="8" t="s">
        <v>69</v>
      </c>
      <c r="B40" s="22" t="s">
        <v>70</v>
      </c>
      <c r="C40" s="10">
        <v>3</v>
      </c>
      <c r="D40" s="11">
        <v>79.350744680851065</v>
      </c>
      <c r="E40" s="1"/>
      <c r="F40" s="6">
        <f t="shared" si="0"/>
        <v>0</v>
      </c>
    </row>
    <row r="41" spans="1:6" ht="15" x14ac:dyDescent="0.2">
      <c r="A41" s="8" t="s">
        <v>71</v>
      </c>
      <c r="B41" s="22" t="s">
        <v>72</v>
      </c>
      <c r="C41" s="10">
        <v>3</v>
      </c>
      <c r="D41" s="11">
        <v>79.350744680851065</v>
      </c>
      <c r="E41" s="1"/>
      <c r="F41" s="6">
        <f t="shared" si="0"/>
        <v>0</v>
      </c>
    </row>
    <row r="42" spans="1:6" ht="15" x14ac:dyDescent="0.2">
      <c r="A42" s="8" t="s">
        <v>73</v>
      </c>
      <c r="B42" s="22" t="s">
        <v>74</v>
      </c>
      <c r="C42" s="10">
        <v>3</v>
      </c>
      <c r="D42" s="11">
        <v>42.686170212765958</v>
      </c>
      <c r="E42" s="1"/>
      <c r="F42" s="6">
        <f t="shared" si="0"/>
        <v>0</v>
      </c>
    </row>
    <row r="43" spans="1:6" ht="15" x14ac:dyDescent="0.2">
      <c r="A43" s="8" t="s">
        <v>75</v>
      </c>
      <c r="B43" s="22" t="s">
        <v>76</v>
      </c>
      <c r="C43" s="10">
        <v>3</v>
      </c>
      <c r="D43" s="11">
        <v>42.69</v>
      </c>
      <c r="E43" s="1"/>
      <c r="F43" s="6">
        <f t="shared" si="0"/>
        <v>0</v>
      </c>
    </row>
    <row r="44" spans="1:6" ht="15" x14ac:dyDescent="0.2">
      <c r="A44" s="8" t="s">
        <v>77</v>
      </c>
      <c r="B44" s="22" t="s">
        <v>76</v>
      </c>
      <c r="C44" s="10">
        <v>3</v>
      </c>
      <c r="D44" s="11">
        <v>79.350744680851065</v>
      </c>
      <c r="E44" s="1"/>
      <c r="F44" s="6">
        <f t="shared" si="0"/>
        <v>0</v>
      </c>
    </row>
    <row r="45" spans="1:6" ht="15" x14ac:dyDescent="0.2">
      <c r="A45" s="8" t="s">
        <v>78</v>
      </c>
      <c r="B45" s="22" t="s">
        <v>79</v>
      </c>
      <c r="C45" s="10">
        <v>3</v>
      </c>
      <c r="D45" s="11">
        <v>79.350744680851065</v>
      </c>
      <c r="E45" s="1"/>
      <c r="F45" s="6">
        <f t="shared" si="0"/>
        <v>0</v>
      </c>
    </row>
    <row r="46" spans="1:6" ht="15" x14ac:dyDescent="0.2">
      <c r="A46" s="8" t="s">
        <v>80</v>
      </c>
      <c r="B46" s="22" t="s">
        <v>81</v>
      </c>
      <c r="C46" s="10">
        <v>3</v>
      </c>
      <c r="D46" s="11">
        <v>42.691489361702132</v>
      </c>
      <c r="E46" s="1"/>
      <c r="F46" s="6">
        <f t="shared" si="0"/>
        <v>0</v>
      </c>
    </row>
    <row r="47" spans="1:6" ht="15" x14ac:dyDescent="0.2">
      <c r="A47" s="8" t="s">
        <v>82</v>
      </c>
      <c r="B47" s="22" t="s">
        <v>81</v>
      </c>
      <c r="C47" s="10">
        <v>3</v>
      </c>
      <c r="D47" s="11">
        <v>79.350744680851065</v>
      </c>
      <c r="E47" s="1"/>
      <c r="F47" s="6">
        <f t="shared" si="0"/>
        <v>0</v>
      </c>
    </row>
    <row r="48" spans="1:6" ht="15" x14ac:dyDescent="0.2">
      <c r="A48" s="8" t="s">
        <v>83</v>
      </c>
      <c r="B48" s="22" t="s">
        <v>84</v>
      </c>
      <c r="C48" s="10">
        <v>3</v>
      </c>
      <c r="D48" s="11">
        <v>42.691489361702132</v>
      </c>
      <c r="E48" s="1"/>
      <c r="F48" s="6">
        <f t="shared" si="0"/>
        <v>0</v>
      </c>
    </row>
    <row r="49" spans="1:6" ht="15" x14ac:dyDescent="0.2">
      <c r="A49" s="8" t="s">
        <v>85</v>
      </c>
      <c r="B49" s="22" t="s">
        <v>84</v>
      </c>
      <c r="C49" s="10">
        <v>3</v>
      </c>
      <c r="D49" s="11">
        <v>79.350744680851065</v>
      </c>
      <c r="E49" s="1"/>
      <c r="F49" s="6">
        <f t="shared" si="0"/>
        <v>0</v>
      </c>
    </row>
    <row r="50" spans="1:6" ht="15" x14ac:dyDescent="0.2">
      <c r="A50" s="8" t="s">
        <v>86</v>
      </c>
      <c r="B50" s="22" t="s">
        <v>87</v>
      </c>
      <c r="C50" s="10">
        <v>3</v>
      </c>
      <c r="D50" s="11">
        <v>79.350744680851065</v>
      </c>
      <c r="E50" s="1"/>
      <c r="F50" s="6">
        <f t="shared" si="0"/>
        <v>0</v>
      </c>
    </row>
    <row r="51" spans="1:6" ht="15" x14ac:dyDescent="0.2">
      <c r="A51" s="8" t="s">
        <v>88</v>
      </c>
      <c r="B51" s="22" t="s">
        <v>89</v>
      </c>
      <c r="C51" s="10">
        <v>3</v>
      </c>
      <c r="D51" s="11">
        <v>79.350744680851065</v>
      </c>
      <c r="E51" s="1"/>
      <c r="F51" s="6">
        <f t="shared" si="0"/>
        <v>0</v>
      </c>
    </row>
    <row r="52" spans="1:6" ht="15" x14ac:dyDescent="0.2">
      <c r="A52" s="8" t="s">
        <v>90</v>
      </c>
      <c r="B52" s="22" t="s">
        <v>91</v>
      </c>
      <c r="C52" s="10">
        <v>3</v>
      </c>
      <c r="D52" s="11">
        <v>42.691489361702132</v>
      </c>
      <c r="E52" s="1"/>
      <c r="F52" s="6">
        <f t="shared" si="0"/>
        <v>0</v>
      </c>
    </row>
    <row r="53" spans="1:6" ht="15" x14ac:dyDescent="0.2">
      <c r="A53" s="8" t="s">
        <v>92</v>
      </c>
      <c r="B53" s="22" t="s">
        <v>91</v>
      </c>
      <c r="C53" s="10">
        <v>3</v>
      </c>
      <c r="D53" s="11">
        <v>126.77223404255321</v>
      </c>
      <c r="E53" s="1"/>
      <c r="F53" s="6">
        <f t="shared" si="0"/>
        <v>0</v>
      </c>
    </row>
    <row r="54" spans="1:6" ht="15" x14ac:dyDescent="0.2">
      <c r="A54" s="8" t="s">
        <v>93</v>
      </c>
      <c r="B54" s="22" t="s">
        <v>94</v>
      </c>
      <c r="C54" s="10">
        <v>3</v>
      </c>
      <c r="D54" s="11">
        <v>66.317234042553196</v>
      </c>
      <c r="E54" s="1"/>
      <c r="F54" s="6">
        <f t="shared" si="0"/>
        <v>0</v>
      </c>
    </row>
    <row r="55" spans="1:6" ht="15" x14ac:dyDescent="0.2">
      <c r="A55" s="8" t="s">
        <v>95</v>
      </c>
      <c r="B55" s="22" t="s">
        <v>94</v>
      </c>
      <c r="C55" s="10">
        <v>3</v>
      </c>
      <c r="D55" s="11">
        <v>126.77659574468086</v>
      </c>
      <c r="E55" s="1"/>
      <c r="F55" s="6">
        <f t="shared" si="0"/>
        <v>0</v>
      </c>
    </row>
    <row r="56" spans="1:6" ht="15" x14ac:dyDescent="0.2">
      <c r="A56" s="8" t="s">
        <v>96</v>
      </c>
      <c r="B56" s="22" t="s">
        <v>97</v>
      </c>
      <c r="C56" s="10">
        <v>3</v>
      </c>
      <c r="D56" s="11">
        <v>66.317234042553196</v>
      </c>
      <c r="E56" s="1"/>
      <c r="F56" s="6">
        <f t="shared" si="0"/>
        <v>0</v>
      </c>
    </row>
    <row r="57" spans="1:6" ht="15" x14ac:dyDescent="0.2">
      <c r="A57" s="8" t="s">
        <v>98</v>
      </c>
      <c r="B57" s="22" t="s">
        <v>99</v>
      </c>
      <c r="C57" s="10">
        <v>3</v>
      </c>
      <c r="D57" s="11">
        <v>66.317234042553196</v>
      </c>
      <c r="E57" s="1"/>
      <c r="F57" s="6">
        <f t="shared" si="0"/>
        <v>0</v>
      </c>
    </row>
    <row r="58" spans="1:6" ht="15" x14ac:dyDescent="0.2">
      <c r="A58" s="8" t="s">
        <v>100</v>
      </c>
      <c r="B58" s="22" t="s">
        <v>101</v>
      </c>
      <c r="C58" s="10">
        <v>3</v>
      </c>
      <c r="D58" s="11">
        <v>66.317234042553196</v>
      </c>
      <c r="E58" s="1"/>
      <c r="F58" s="6">
        <f t="shared" si="0"/>
        <v>0</v>
      </c>
    </row>
    <row r="59" spans="1:6" ht="15" x14ac:dyDescent="0.2">
      <c r="A59" s="8" t="s">
        <v>102</v>
      </c>
      <c r="B59" s="22" t="s">
        <v>103</v>
      </c>
      <c r="C59" s="10">
        <v>3</v>
      </c>
      <c r="D59" s="11">
        <v>66.317234042553196</v>
      </c>
      <c r="E59" s="1"/>
      <c r="F59" s="6">
        <f t="shared" si="0"/>
        <v>0</v>
      </c>
    </row>
    <row r="60" spans="1:6" ht="15" x14ac:dyDescent="0.2">
      <c r="A60" s="23" t="s">
        <v>104</v>
      </c>
      <c r="B60" s="24" t="s">
        <v>105</v>
      </c>
      <c r="C60" s="10">
        <v>3</v>
      </c>
      <c r="D60" s="11">
        <v>66.317234042553196</v>
      </c>
      <c r="E60" s="1"/>
      <c r="F60" s="6">
        <f t="shared" si="0"/>
        <v>0</v>
      </c>
    </row>
    <row r="61" spans="1:6" ht="15" x14ac:dyDescent="0.2">
      <c r="A61" s="8" t="s">
        <v>106</v>
      </c>
      <c r="B61" s="22" t="s">
        <v>107</v>
      </c>
      <c r="C61" s="10">
        <v>3</v>
      </c>
      <c r="D61" s="11">
        <v>66.317234042553196</v>
      </c>
      <c r="E61" s="1"/>
      <c r="F61" s="6">
        <f t="shared" si="0"/>
        <v>0</v>
      </c>
    </row>
    <row r="62" spans="1:6" ht="15" x14ac:dyDescent="0.2">
      <c r="A62" s="8" t="s">
        <v>108</v>
      </c>
      <c r="B62" s="22" t="s">
        <v>109</v>
      </c>
      <c r="C62" s="10">
        <v>3</v>
      </c>
      <c r="D62" s="11">
        <v>126.77223404255321</v>
      </c>
      <c r="E62" s="1"/>
      <c r="F62" s="6">
        <f t="shared" si="0"/>
        <v>0</v>
      </c>
    </row>
    <row r="63" spans="1:6" ht="15" x14ac:dyDescent="0.2">
      <c r="A63" s="8" t="s">
        <v>110</v>
      </c>
      <c r="B63" s="22" t="s">
        <v>111</v>
      </c>
      <c r="C63" s="10">
        <v>3</v>
      </c>
      <c r="D63" s="11">
        <v>66.319148936170222</v>
      </c>
      <c r="E63" s="1"/>
      <c r="F63" s="6">
        <f t="shared" si="0"/>
        <v>0</v>
      </c>
    </row>
    <row r="64" spans="1:6" ht="15" x14ac:dyDescent="0.2">
      <c r="A64" s="8" t="s">
        <v>112</v>
      </c>
      <c r="B64" s="22" t="s">
        <v>111</v>
      </c>
      <c r="C64" s="10">
        <v>3</v>
      </c>
      <c r="D64" s="11">
        <v>126.77223404255321</v>
      </c>
      <c r="E64" s="1"/>
      <c r="F64" s="6">
        <f t="shared" si="0"/>
        <v>0</v>
      </c>
    </row>
    <row r="65" spans="1:6" ht="15" x14ac:dyDescent="0.2">
      <c r="A65" s="8" t="s">
        <v>113</v>
      </c>
      <c r="B65" s="22" t="s">
        <v>114</v>
      </c>
      <c r="C65" s="10">
        <v>3</v>
      </c>
      <c r="D65" s="11">
        <v>66.319148936170222</v>
      </c>
      <c r="E65" s="1"/>
      <c r="F65" s="6">
        <f t="shared" si="0"/>
        <v>0</v>
      </c>
    </row>
    <row r="66" spans="1:6" ht="15" x14ac:dyDescent="0.2">
      <c r="A66" s="8" t="s">
        <v>115</v>
      </c>
      <c r="B66" s="22" t="s">
        <v>114</v>
      </c>
      <c r="C66" s="10">
        <v>3</v>
      </c>
      <c r="D66" s="11">
        <v>126.77223404255321</v>
      </c>
      <c r="E66" s="1"/>
      <c r="F66" s="6">
        <f t="shared" si="0"/>
        <v>0</v>
      </c>
    </row>
    <row r="67" spans="1:6" ht="15" x14ac:dyDescent="0.2">
      <c r="A67" s="8" t="s">
        <v>116</v>
      </c>
      <c r="B67" s="22" t="s">
        <v>117</v>
      </c>
      <c r="C67" s="10">
        <v>3</v>
      </c>
      <c r="D67" s="11">
        <v>66.319148936170222</v>
      </c>
      <c r="E67" s="1"/>
      <c r="F67" s="6">
        <f t="shared" si="0"/>
        <v>0</v>
      </c>
    </row>
    <row r="68" spans="1:6" ht="15" x14ac:dyDescent="0.2">
      <c r="A68" s="23" t="s">
        <v>118</v>
      </c>
      <c r="B68" s="24" t="s">
        <v>117</v>
      </c>
      <c r="C68" s="25">
        <v>3</v>
      </c>
      <c r="D68" s="26">
        <v>126.77223404255321</v>
      </c>
      <c r="E68" s="1"/>
      <c r="F68" s="6">
        <f t="shared" si="0"/>
        <v>0</v>
      </c>
    </row>
    <row r="69" spans="1:6" ht="15" x14ac:dyDescent="0.2">
      <c r="A69" s="8" t="s">
        <v>119</v>
      </c>
      <c r="B69" s="22" t="s">
        <v>120</v>
      </c>
      <c r="C69" s="10">
        <v>3</v>
      </c>
      <c r="D69" s="11">
        <v>66.319148936170222</v>
      </c>
      <c r="E69" s="1"/>
      <c r="F69" s="6">
        <f t="shared" si="0"/>
        <v>0</v>
      </c>
    </row>
    <row r="70" spans="1:6" ht="15" x14ac:dyDescent="0.2">
      <c r="A70" s="8" t="s">
        <v>121</v>
      </c>
      <c r="B70" s="22" t="s">
        <v>120</v>
      </c>
      <c r="C70" s="10">
        <v>3</v>
      </c>
      <c r="D70" s="11">
        <v>126.77223404255321</v>
      </c>
      <c r="E70" s="1"/>
      <c r="F70" s="6">
        <f t="shared" si="0"/>
        <v>0</v>
      </c>
    </row>
    <row r="71" spans="1:6" ht="15" x14ac:dyDescent="0.2">
      <c r="A71" s="8" t="s">
        <v>122</v>
      </c>
      <c r="B71" s="22" t="s">
        <v>123</v>
      </c>
      <c r="C71" s="10">
        <v>3</v>
      </c>
      <c r="D71" s="11">
        <v>66.319148936170222</v>
      </c>
      <c r="E71" s="1"/>
      <c r="F71" s="6">
        <f t="shared" si="0"/>
        <v>0</v>
      </c>
    </row>
    <row r="72" spans="1:6" ht="15" x14ac:dyDescent="0.2">
      <c r="A72" s="8" t="s">
        <v>124</v>
      </c>
      <c r="B72" s="22" t="s">
        <v>123</v>
      </c>
      <c r="C72" s="10">
        <v>3</v>
      </c>
      <c r="D72" s="11">
        <v>126.77223404255321</v>
      </c>
      <c r="E72" s="1"/>
      <c r="F72" s="6">
        <f t="shared" ref="F72:F87" si="1">D72*E72</f>
        <v>0</v>
      </c>
    </row>
    <row r="73" spans="1:6" ht="15" x14ac:dyDescent="0.2">
      <c r="A73" s="8" t="s">
        <v>125</v>
      </c>
      <c r="B73" s="22" t="s">
        <v>126</v>
      </c>
      <c r="C73" s="10">
        <v>3</v>
      </c>
      <c r="D73" s="11">
        <v>126.77223404255321</v>
      </c>
      <c r="E73" s="1"/>
      <c r="F73" s="6">
        <f t="shared" si="1"/>
        <v>0</v>
      </c>
    </row>
    <row r="74" spans="1:6" ht="15" x14ac:dyDescent="0.2">
      <c r="A74" s="8" t="s">
        <v>127</v>
      </c>
      <c r="B74" s="22" t="s">
        <v>128</v>
      </c>
      <c r="C74" s="10">
        <v>3</v>
      </c>
      <c r="D74" s="11">
        <v>66.317234042553196</v>
      </c>
      <c r="E74" s="1"/>
      <c r="F74" s="6">
        <f t="shared" si="1"/>
        <v>0</v>
      </c>
    </row>
    <row r="75" spans="1:6" ht="15" x14ac:dyDescent="0.2">
      <c r="A75" s="8" t="s">
        <v>129</v>
      </c>
      <c r="B75" s="22" t="s">
        <v>130</v>
      </c>
      <c r="C75" s="10">
        <v>3</v>
      </c>
      <c r="D75" s="11">
        <v>42.691489361702132</v>
      </c>
      <c r="E75" s="1"/>
      <c r="F75" s="6">
        <f t="shared" si="1"/>
        <v>0</v>
      </c>
    </row>
    <row r="76" spans="1:6" ht="15" x14ac:dyDescent="0.2">
      <c r="A76" s="8" t="s">
        <v>131</v>
      </c>
      <c r="B76" s="22" t="s">
        <v>130</v>
      </c>
      <c r="C76" s="10">
        <v>3</v>
      </c>
      <c r="D76" s="11">
        <v>79.350744680851065</v>
      </c>
      <c r="E76" s="1"/>
      <c r="F76" s="6">
        <f t="shared" si="1"/>
        <v>0</v>
      </c>
    </row>
    <row r="77" spans="1:6" ht="15" x14ac:dyDescent="0.2">
      <c r="A77" s="8" t="s">
        <v>132</v>
      </c>
      <c r="B77" s="22" t="s">
        <v>133</v>
      </c>
      <c r="C77" s="10">
        <v>3</v>
      </c>
      <c r="D77" s="11">
        <v>79.350744680851065</v>
      </c>
      <c r="E77" s="1"/>
      <c r="F77" s="6">
        <f t="shared" si="1"/>
        <v>0</v>
      </c>
    </row>
    <row r="78" spans="1:6" ht="15" x14ac:dyDescent="0.2">
      <c r="A78" s="8" t="s">
        <v>134</v>
      </c>
      <c r="B78" s="22" t="s">
        <v>133</v>
      </c>
      <c r="C78" s="10">
        <v>3</v>
      </c>
      <c r="D78" s="11">
        <v>42.691489361702132</v>
      </c>
      <c r="E78" s="1"/>
      <c r="F78" s="6">
        <f t="shared" si="1"/>
        <v>0</v>
      </c>
    </row>
    <row r="79" spans="1:6" ht="15" x14ac:dyDescent="0.2">
      <c r="A79" s="8" t="s">
        <v>135</v>
      </c>
      <c r="B79" s="22" t="s">
        <v>136</v>
      </c>
      <c r="C79" s="10">
        <v>3</v>
      </c>
      <c r="D79" s="11">
        <v>79.350744680851065</v>
      </c>
      <c r="E79" s="1"/>
      <c r="F79" s="6">
        <f t="shared" si="1"/>
        <v>0</v>
      </c>
    </row>
    <row r="80" spans="1:6" ht="15" x14ac:dyDescent="0.2">
      <c r="A80" s="8" t="s">
        <v>137</v>
      </c>
      <c r="B80" s="22" t="s">
        <v>138</v>
      </c>
      <c r="C80" s="10">
        <v>3</v>
      </c>
      <c r="D80" s="11">
        <v>79.350744680851065</v>
      </c>
      <c r="E80" s="1"/>
      <c r="F80" s="6">
        <f t="shared" si="1"/>
        <v>0</v>
      </c>
    </row>
    <row r="81" spans="1:6" ht="15" x14ac:dyDescent="0.2">
      <c r="A81" s="27" t="s">
        <v>139</v>
      </c>
      <c r="B81" s="28" t="s">
        <v>140</v>
      </c>
      <c r="C81" s="10">
        <v>3</v>
      </c>
      <c r="D81" s="11">
        <v>42.691489361702132</v>
      </c>
      <c r="E81" s="1"/>
      <c r="F81" s="6">
        <f t="shared" si="1"/>
        <v>0</v>
      </c>
    </row>
    <row r="82" spans="1:6" ht="15" x14ac:dyDescent="0.2">
      <c r="A82" s="8" t="s">
        <v>141</v>
      </c>
      <c r="B82" s="22" t="s">
        <v>142</v>
      </c>
      <c r="C82" s="10">
        <v>3</v>
      </c>
      <c r="D82" s="11">
        <v>79.350744680851065</v>
      </c>
      <c r="E82" s="1"/>
      <c r="F82" s="6">
        <f t="shared" si="1"/>
        <v>0</v>
      </c>
    </row>
    <row r="83" spans="1:6" ht="15" x14ac:dyDescent="0.2">
      <c r="A83" s="8" t="s">
        <v>143</v>
      </c>
      <c r="B83" s="22" t="s">
        <v>144</v>
      </c>
      <c r="C83" s="10">
        <v>3</v>
      </c>
      <c r="D83" s="11">
        <v>79.350744680851065</v>
      </c>
      <c r="E83" s="1"/>
      <c r="F83" s="6">
        <f t="shared" si="1"/>
        <v>0</v>
      </c>
    </row>
    <row r="84" spans="1:6" ht="15" x14ac:dyDescent="0.2">
      <c r="A84" s="8" t="s">
        <v>145</v>
      </c>
      <c r="B84" s="22" t="s">
        <v>146</v>
      </c>
      <c r="C84" s="10">
        <v>3</v>
      </c>
      <c r="D84" s="11">
        <v>79.350744680851065</v>
      </c>
      <c r="E84" s="1"/>
      <c r="F84" s="6">
        <f t="shared" si="1"/>
        <v>0</v>
      </c>
    </row>
    <row r="85" spans="1:6" ht="15" x14ac:dyDescent="0.2">
      <c r="A85" s="8" t="s">
        <v>147</v>
      </c>
      <c r="B85" s="22" t="s">
        <v>148</v>
      </c>
      <c r="C85" s="10">
        <v>3</v>
      </c>
      <c r="D85" s="11">
        <v>79.350744680851065</v>
      </c>
      <c r="E85" s="1"/>
      <c r="F85" s="6">
        <f t="shared" si="1"/>
        <v>0</v>
      </c>
    </row>
    <row r="86" spans="1:6" ht="15" x14ac:dyDescent="0.2">
      <c r="A86" s="8" t="s">
        <v>149</v>
      </c>
      <c r="B86" s="22" t="s">
        <v>150</v>
      </c>
      <c r="C86" s="10">
        <v>3</v>
      </c>
      <c r="D86" s="11">
        <v>79.350744680851065</v>
      </c>
      <c r="E86" s="1"/>
      <c r="F86" s="6">
        <f t="shared" si="1"/>
        <v>0</v>
      </c>
    </row>
    <row r="87" spans="1:6" ht="15" x14ac:dyDescent="0.2">
      <c r="A87" s="8" t="s">
        <v>151</v>
      </c>
      <c r="B87" s="22" t="s">
        <v>152</v>
      </c>
      <c r="C87" s="10">
        <v>3</v>
      </c>
      <c r="D87" s="11">
        <v>79.350744680851065</v>
      </c>
      <c r="E87" s="1"/>
      <c r="F87" s="6">
        <f t="shared" si="1"/>
        <v>0</v>
      </c>
    </row>
    <row r="88" spans="1:6" ht="15.75" customHeight="1" x14ac:dyDescent="0.2">
      <c r="A88" s="34" t="s">
        <v>153</v>
      </c>
      <c r="B88" s="34"/>
      <c r="C88" s="34"/>
      <c r="D88" s="34"/>
    </row>
    <row r="89" spans="1:6" ht="15.75" customHeight="1" x14ac:dyDescent="0.2">
      <c r="A89" s="35"/>
      <c r="B89" s="35"/>
      <c r="C89" s="35"/>
      <c r="D89" s="35"/>
    </row>
    <row r="90" spans="1:6" ht="15" x14ac:dyDescent="0.2">
      <c r="A90" s="8" t="s">
        <v>154</v>
      </c>
      <c r="B90" s="9" t="s">
        <v>155</v>
      </c>
      <c r="C90" s="10">
        <v>3</v>
      </c>
      <c r="D90" s="11">
        <v>84.19</v>
      </c>
      <c r="E90" s="1"/>
      <c r="F90" s="6">
        <f t="shared" ref="F90:F91" si="2">D90*E90</f>
        <v>0</v>
      </c>
    </row>
    <row r="91" spans="1:6" ht="15" x14ac:dyDescent="0.2">
      <c r="A91" s="8" t="s">
        <v>156</v>
      </c>
      <c r="B91" s="9" t="s">
        <v>157</v>
      </c>
      <c r="C91" s="10">
        <v>3</v>
      </c>
      <c r="D91" s="11">
        <v>84.19</v>
      </c>
      <c r="E91" s="1"/>
      <c r="F91" s="6">
        <f t="shared" si="2"/>
        <v>0</v>
      </c>
    </row>
    <row r="92" spans="1:6" ht="15" x14ac:dyDescent="0.2">
      <c r="A92" s="19"/>
      <c r="B92" s="20"/>
      <c r="C92" s="20"/>
      <c r="D92" s="21"/>
    </row>
    <row r="93" spans="1:6" ht="15" x14ac:dyDescent="0.2">
      <c r="A93" s="19"/>
      <c r="B93" s="20"/>
      <c r="C93" s="20"/>
      <c r="D93" s="21"/>
    </row>
    <row r="94" spans="1:6" ht="15" x14ac:dyDescent="0.2">
      <c r="A94" s="8" t="s">
        <v>158</v>
      </c>
      <c r="B94" s="9" t="s">
        <v>159</v>
      </c>
      <c r="C94" s="10">
        <v>3</v>
      </c>
      <c r="D94" s="11">
        <v>20.49</v>
      </c>
      <c r="E94" s="1"/>
      <c r="F94" s="6">
        <f t="shared" ref="F94:F100" si="3">D94*E94</f>
        <v>0</v>
      </c>
    </row>
    <row r="95" spans="1:6" ht="15" x14ac:dyDescent="0.2">
      <c r="A95" s="8" t="s">
        <v>160</v>
      </c>
      <c r="B95" s="9" t="s">
        <v>161</v>
      </c>
      <c r="C95" s="10">
        <v>4</v>
      </c>
      <c r="D95" s="11">
        <v>28.46</v>
      </c>
      <c r="E95" s="1"/>
      <c r="F95" s="6">
        <f t="shared" si="3"/>
        <v>0</v>
      </c>
    </row>
    <row r="96" spans="1:6" ht="15" x14ac:dyDescent="0.2">
      <c r="A96" s="8" t="s">
        <v>162</v>
      </c>
      <c r="B96" s="9" t="s">
        <v>163</v>
      </c>
      <c r="C96" s="10">
        <v>4</v>
      </c>
      <c r="D96" s="11">
        <v>187.82</v>
      </c>
      <c r="E96" s="1"/>
      <c r="F96" s="6">
        <f t="shared" si="3"/>
        <v>0</v>
      </c>
    </row>
    <row r="97" spans="1:7" ht="15" x14ac:dyDescent="0.2">
      <c r="A97" s="8" t="s">
        <v>164</v>
      </c>
      <c r="B97" s="9" t="s">
        <v>165</v>
      </c>
      <c r="C97" s="10">
        <v>4</v>
      </c>
      <c r="D97" s="11">
        <v>61.47</v>
      </c>
      <c r="E97" s="1"/>
      <c r="F97" s="6">
        <f t="shared" si="3"/>
        <v>0</v>
      </c>
    </row>
    <row r="98" spans="1:7" ht="15" x14ac:dyDescent="0.2">
      <c r="A98" s="12" t="s">
        <v>166</v>
      </c>
      <c r="B98" s="13" t="s">
        <v>167</v>
      </c>
      <c r="C98" s="10">
        <v>6</v>
      </c>
      <c r="D98" s="11">
        <v>54.64</v>
      </c>
      <c r="E98" s="1"/>
      <c r="F98" s="6">
        <f t="shared" si="3"/>
        <v>0</v>
      </c>
    </row>
    <row r="99" spans="1:7" ht="15" x14ac:dyDescent="0.2">
      <c r="A99" s="14" t="s">
        <v>168</v>
      </c>
      <c r="B99" s="13" t="s">
        <v>169</v>
      </c>
      <c r="C99" s="15">
        <v>1</v>
      </c>
      <c r="D99" s="11">
        <v>3600</v>
      </c>
      <c r="E99" s="1"/>
      <c r="F99" s="6">
        <f t="shared" si="3"/>
        <v>0</v>
      </c>
    </row>
    <row r="100" spans="1:7" ht="15" x14ac:dyDescent="0.2">
      <c r="A100" s="16" t="s">
        <v>173</v>
      </c>
      <c r="B100" s="17" t="s">
        <v>174</v>
      </c>
      <c r="C100" s="15">
        <v>1</v>
      </c>
      <c r="D100" s="18">
        <v>4000</v>
      </c>
      <c r="E100" s="1"/>
      <c r="F100" s="6">
        <f t="shared" si="3"/>
        <v>0</v>
      </c>
      <c r="G100" s="7"/>
    </row>
    <row r="102" spans="1:7" ht="36" customHeight="1" x14ac:dyDescent="0.2">
      <c r="E102" s="4" t="s">
        <v>176</v>
      </c>
      <c r="F102" s="5">
        <f>SUM(F7:F100)</f>
        <v>0</v>
      </c>
    </row>
  </sheetData>
  <sheetProtection algorithmName="SHA-512" hashValue="jVKh409bKrxB2AXiClevIj+WpbD/6yB0jpkxjaioxCWKF5ctBvaAOvCJVoVViH/vXKJ+MO7kN1mooRhLowYojg==" saltValue="46tS4xDsE92Qr5HdQtYxjg==" spinCount="100000" sheet="1" objects="1" scenarios="1"/>
  <mergeCells count="3">
    <mergeCell ref="A88:D88"/>
    <mergeCell ref="A89:D89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Jobbers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Lara</dc:creator>
  <cp:lastModifiedBy>Omar Lara</cp:lastModifiedBy>
  <dcterms:created xsi:type="dcterms:W3CDTF">2025-12-16T19:57:03Z</dcterms:created>
  <dcterms:modified xsi:type="dcterms:W3CDTF">2026-01-06T11:52:39Z</dcterms:modified>
</cp:coreProperties>
</file>